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mccarrel\Desktop\RRCI Docs\7-2019 Meeting Docs\"/>
    </mc:Choice>
  </mc:AlternateContent>
  <xr:revisionPtr revIDLastSave="0" documentId="8_{06554A5F-187D-42DC-AF9E-780E309D0B97}" xr6:coauthVersionLast="43" xr6:coauthVersionMax="43" xr10:uidLastSave="{00000000-0000-0000-0000-000000000000}"/>
  <bookViews>
    <workbookView xWindow="-120" yWindow="-120" windowWidth="29040" windowHeight="15840" xr2:uid="{35B90949-B973-4CD8-9988-FE9EF61D7BAF}"/>
  </bookViews>
  <sheets>
    <sheet name="Sheet1" sheetId="1" r:id="rId1"/>
  </sheets>
  <definedNames>
    <definedName name="_xlnm.Print_Titles" localSheetId="0">Sheet1!$A:$D,Sheet1!$1:$1</definedName>
    <definedName name="QB_COLUMN_29" localSheetId="0" hidden="1">Sheet1!$E$1</definedName>
    <definedName name="QB_DATA_0" localSheetId="0" hidden="1">Sheet1!$4:$4,Sheet1!$6:$6,Sheet1!$8:$8,Sheet1!$10:$10,Sheet1!$15:$15,Sheet1!$16:$16,Sheet1!$17:$17,Sheet1!$21:$21,Sheet1!$22:$22,Sheet1!$23:$23</definedName>
    <definedName name="QB_FORMULA_0" localSheetId="0" hidden="1">Sheet1!$E$7,Sheet1!$E$9,Sheet1!$E$11,Sheet1!$E$18,Sheet1!$E$19,Sheet1!$E$24,Sheet1!$E$25</definedName>
    <definedName name="QB_ROW_1" localSheetId="0" hidden="1">Sheet1!$A$2</definedName>
    <definedName name="QB_ROW_1011" localSheetId="0" hidden="1">Sheet1!$B$3</definedName>
    <definedName name="QB_ROW_102220" localSheetId="0" hidden="1">Sheet1!$C$22</definedName>
    <definedName name="QB_ROW_10331" localSheetId="0" hidden="1">Sheet1!$D$15</definedName>
    <definedName name="QB_ROW_108230" localSheetId="0" hidden="1">Sheet1!$D$6</definedName>
    <definedName name="QB_ROW_11331" localSheetId="0" hidden="1">Sheet1!$D$16</definedName>
    <definedName name="QB_ROW_118220" localSheetId="0" hidden="1">Sheet1!$C$21</definedName>
    <definedName name="QB_ROW_12331" localSheetId="0" hidden="1">Sheet1!$D$17</definedName>
    <definedName name="QB_ROW_1311" localSheetId="0" hidden="1">Sheet1!$B$9</definedName>
    <definedName name="QB_ROW_14011" localSheetId="0" hidden="1">Sheet1!$B$20</definedName>
    <definedName name="QB_ROW_14311" localSheetId="0" hidden="1">Sheet1!$B$24</definedName>
    <definedName name="QB_ROW_17221" localSheetId="0" hidden="1">Sheet1!$C$23</definedName>
    <definedName name="QB_ROW_2321" localSheetId="0" hidden="1">Sheet1!$C$4</definedName>
    <definedName name="QB_ROW_301" localSheetId="0" hidden="1">Sheet1!$A$11</definedName>
    <definedName name="QB_ROW_3021" localSheetId="0" hidden="1">Sheet1!$C$5</definedName>
    <definedName name="QB_ROW_3321" localSheetId="0" hidden="1">Sheet1!$C$7</definedName>
    <definedName name="QB_ROW_4321" localSheetId="0" hidden="1">Sheet1!$C$8</definedName>
    <definedName name="QB_ROW_5311" localSheetId="0" hidden="1">Sheet1!$B$10</definedName>
    <definedName name="QB_ROW_7001" localSheetId="0" hidden="1">Sheet1!$A$12</definedName>
    <definedName name="QB_ROW_7301" localSheetId="0" hidden="1">Sheet1!$A$25</definedName>
    <definedName name="QB_ROW_8011" localSheetId="0" hidden="1">Sheet1!$B$13</definedName>
    <definedName name="QB_ROW_8311" localSheetId="0" hidden="1">Sheet1!$B$19</definedName>
    <definedName name="QB_ROW_9021" localSheetId="0" hidden="1">Sheet1!$C$14</definedName>
    <definedName name="QB_ROW_9321" localSheetId="0" hidden="1">Sheet1!$C$18</definedName>
    <definedName name="QBCANSUPPORTUPDATE" localSheetId="0">TRUE</definedName>
    <definedName name="QBCOMPANYFILENAME" localSheetId="0">"C:\Users\Public\Documents\Intuit\QuickBooks\Company Files\Red Rock Center for Independence 06-03-19.QBW"</definedName>
    <definedName name="QBENDDATE" localSheetId="0">20190630</definedName>
    <definedName name="QBHEADERSONSCREEN" localSheetId="0">FALSE</definedName>
    <definedName name="QBMETADATASIZE" localSheetId="0">5914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"b9148b037f1a4b3e909cdcd7fc2a4bbc"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9</definedName>
    <definedName name="QBREPORTSUBCOLAXIS" localSheetId="0">0</definedName>
    <definedName name="QBREPORTTYPE" localSheetId="0">5</definedName>
    <definedName name="QBROWHEADERS" localSheetId="0">4</definedName>
    <definedName name="QBSTARTDATE" localSheetId="0">20180701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1" l="1"/>
  <c r="E18" i="1"/>
  <c r="E19" i="1" s="1"/>
  <c r="E25" i="1" s="1"/>
  <c r="E7" i="1"/>
  <c r="E9" i="1" s="1"/>
  <c r="E11" i="1" s="1"/>
</calcChain>
</file>

<file path=xl/sharedStrings.xml><?xml version="1.0" encoding="utf-8"?>
<sst xmlns="http://schemas.openxmlformats.org/spreadsheetml/2006/main" count="25" uniqueCount="25">
  <si>
    <t>Jun 30, 19</t>
  </si>
  <si>
    <t>ASSETS</t>
  </si>
  <si>
    <t>Current Assets</t>
  </si>
  <si>
    <t>Checking/Savings</t>
  </si>
  <si>
    <t>Accounts Receivable</t>
  </si>
  <si>
    <t>1200 · Accounts Receivable</t>
  </si>
  <si>
    <t>Total Accounts Receivable</t>
  </si>
  <si>
    <t>Other Current Assets</t>
  </si>
  <si>
    <t>Total Current Assets</t>
  </si>
  <si>
    <t>Fixed Assets</t>
  </si>
  <si>
    <t>TOTAL ASSETS</t>
  </si>
  <si>
    <t>LIABILITIES &amp; EQUITY</t>
  </si>
  <si>
    <t>Liabilities</t>
  </si>
  <si>
    <t>Current Liabilities</t>
  </si>
  <si>
    <t>Accounts Payable</t>
  </si>
  <si>
    <t>Credit Cards</t>
  </si>
  <si>
    <t>Other Current Liabilities</t>
  </si>
  <si>
    <t>Total Current Liabilities</t>
  </si>
  <si>
    <t>Total Liabilities</t>
  </si>
  <si>
    <t>Equity</t>
  </si>
  <si>
    <t>3200 · Retained Earnings</t>
  </si>
  <si>
    <t>3300 · Unrestricted Net Assets</t>
  </si>
  <si>
    <t>Net Income</t>
  </si>
  <si>
    <t>Total Equity</t>
  </si>
  <si>
    <t>TOTAL LIABILITIES &amp;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</si>
</sst>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164" fontId="2" fillId="0" borderId="2" xfId="0" applyNumberFormat="1" applyFont="1" applyBorder="1"/>
    <xf numFmtId="164" fontId="2" fillId="0" borderId="0" xfId="0" applyNumberFormat="1" applyFont="1" applyBorder="1"/>
    <xf numFmtId="164" fontId="1" fillId="0" borderId="3" xfId="0" applyNumberFormat="1" applyFont="1" applyBorder="1"/>
    <xf numFmtId="0" fontId="1" fillId="0" borderId="0" xfId="0" applyFont="1"/>
    <xf numFmtId="164" fontId="2" fillId="0" borderId="4" xfId="0" applyNumberFormat="1" applyFont="1" applyBorder="1"/>
    <xf numFmtId="164" fontId="2" fillId="0" borderId="5" xfId="0" applyNumberFormat="1" applyFont="1" applyBorder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314325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314325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14117-85F4-462B-9EC0-DFAE9AE0EE30}">
  <sheetPr codeName="Sheet1"/>
  <dimension ref="A1:E26"/>
  <sheetViews>
    <sheetView tabSelected="1" workbookViewId="0">
      <pane xSplit="4" ySplit="1" topLeftCell="E2" activePane="bottomRight" state="frozenSplit"/>
      <selection pane="topRight" activeCell="E1" sqref="E1"/>
      <selection pane="bottomLeft" activeCell="A2" sqref="A2"/>
      <selection pane="bottomRight"/>
    </sheetView>
  </sheetViews>
  <sheetFormatPr defaultRowHeight="15" x14ac:dyDescent="0.25"/>
  <cols>
    <col min="1" max="3" width="3" style="12" customWidth="1"/>
    <col min="4" max="4" width="23" style="12" customWidth="1"/>
    <col min="5" max="5" width="8.7109375" style="13" bestFit="1" customWidth="1"/>
  </cols>
  <sheetData>
    <row r="1" spans="1:5" s="11" customFormat="1" ht="15.75" thickBot="1" x14ac:dyDescent="0.3">
      <c r="A1" s="9"/>
      <c r="B1" s="9"/>
      <c r="C1" s="9"/>
      <c r="D1" s="9"/>
      <c r="E1" s="10" t="s">
        <v>0</v>
      </c>
    </row>
    <row r="2" spans="1:5" ht="15.75" thickTop="1" x14ac:dyDescent="0.25">
      <c r="A2" s="1" t="s">
        <v>1</v>
      </c>
      <c r="B2" s="1"/>
      <c r="C2" s="1"/>
      <c r="D2" s="1"/>
      <c r="E2" s="2"/>
    </row>
    <row r="3" spans="1:5" x14ac:dyDescent="0.25">
      <c r="A3" s="1"/>
      <c r="B3" s="1" t="s">
        <v>2</v>
      </c>
      <c r="C3" s="1"/>
      <c r="D3" s="1"/>
      <c r="E3" s="2"/>
    </row>
    <row r="4" spans="1:5" x14ac:dyDescent="0.25">
      <c r="A4" s="1"/>
      <c r="B4" s="1"/>
      <c r="C4" s="1" t="s">
        <v>3</v>
      </c>
      <c r="D4" s="1"/>
      <c r="E4" s="2">
        <v>183410.9</v>
      </c>
    </row>
    <row r="5" spans="1:5" x14ac:dyDescent="0.25">
      <c r="A5" s="1"/>
      <c r="B5" s="1"/>
      <c r="C5" s="1" t="s">
        <v>4</v>
      </c>
      <c r="D5" s="1"/>
      <c r="E5" s="2"/>
    </row>
    <row r="6" spans="1:5" ht="15.75" thickBot="1" x14ac:dyDescent="0.3">
      <c r="A6" s="1"/>
      <c r="B6" s="1"/>
      <c r="C6" s="1"/>
      <c r="D6" s="1" t="s">
        <v>5</v>
      </c>
      <c r="E6" s="3">
        <v>2589.71</v>
      </c>
    </row>
    <row r="7" spans="1:5" x14ac:dyDescent="0.25">
      <c r="A7" s="1"/>
      <c r="B7" s="1"/>
      <c r="C7" s="1" t="s">
        <v>6</v>
      </c>
      <c r="D7" s="1"/>
      <c r="E7" s="2">
        <f>ROUND(SUM(E5:E6),5)</f>
        <v>2589.71</v>
      </c>
    </row>
    <row r="8" spans="1:5" ht="15.75" thickBot="1" x14ac:dyDescent="0.3">
      <c r="A8" s="1"/>
      <c r="B8" s="1"/>
      <c r="C8" s="1" t="s">
        <v>7</v>
      </c>
      <c r="D8" s="1"/>
      <c r="E8" s="3">
        <v>81764.45</v>
      </c>
    </row>
    <row r="9" spans="1:5" x14ac:dyDescent="0.25">
      <c r="A9" s="1"/>
      <c r="B9" s="1" t="s">
        <v>8</v>
      </c>
      <c r="C9" s="1"/>
      <c r="D9" s="1"/>
      <c r="E9" s="2">
        <f>ROUND(SUM(E3:E4)+SUM(E7:E8),5)</f>
        <v>267765.06</v>
      </c>
    </row>
    <row r="10" spans="1:5" ht="15.75" thickBot="1" x14ac:dyDescent="0.3">
      <c r="A10" s="1"/>
      <c r="B10" s="1" t="s">
        <v>9</v>
      </c>
      <c r="C10" s="1"/>
      <c r="D10" s="1"/>
      <c r="E10" s="4">
        <v>108776.17</v>
      </c>
    </row>
    <row r="11" spans="1:5" s="6" customFormat="1" ht="12" thickBot="1" x14ac:dyDescent="0.25">
      <c r="A11" s="1" t="s">
        <v>10</v>
      </c>
      <c r="B11" s="1"/>
      <c r="C11" s="1"/>
      <c r="D11" s="1"/>
      <c r="E11" s="5">
        <f>ROUND(E2+SUM(E9:E10),5)</f>
        <v>376541.23</v>
      </c>
    </row>
    <row r="12" spans="1:5" ht="15.75" thickTop="1" x14ac:dyDescent="0.25">
      <c r="A12" s="1" t="s">
        <v>11</v>
      </c>
      <c r="B12" s="1"/>
      <c r="C12" s="1"/>
      <c r="D12" s="1"/>
      <c r="E12" s="2"/>
    </row>
    <row r="13" spans="1:5" x14ac:dyDescent="0.25">
      <c r="A13" s="1"/>
      <c r="B13" s="1" t="s">
        <v>12</v>
      </c>
      <c r="C13" s="1"/>
      <c r="D13" s="1"/>
      <c r="E13" s="2"/>
    </row>
    <row r="14" spans="1:5" x14ac:dyDescent="0.25">
      <c r="A14" s="1"/>
      <c r="B14" s="1"/>
      <c r="C14" s="1" t="s">
        <v>13</v>
      </c>
      <c r="D14" s="1"/>
      <c r="E14" s="2"/>
    </row>
    <row r="15" spans="1:5" x14ac:dyDescent="0.25">
      <c r="A15" s="1"/>
      <c r="B15" s="1"/>
      <c r="C15" s="1"/>
      <c r="D15" s="1" t="s">
        <v>14</v>
      </c>
      <c r="E15" s="2">
        <v>2682.52</v>
      </c>
    </row>
    <row r="16" spans="1:5" x14ac:dyDescent="0.25">
      <c r="A16" s="1"/>
      <c r="B16" s="1"/>
      <c r="C16" s="1"/>
      <c r="D16" s="1" t="s">
        <v>15</v>
      </c>
      <c r="E16" s="2">
        <v>3648.11</v>
      </c>
    </row>
    <row r="17" spans="1:5" ht="15.75" thickBot="1" x14ac:dyDescent="0.3">
      <c r="A17" s="1"/>
      <c r="B17" s="1"/>
      <c r="C17" s="1"/>
      <c r="D17" s="1" t="s">
        <v>16</v>
      </c>
      <c r="E17" s="4">
        <v>36540.31</v>
      </c>
    </row>
    <row r="18" spans="1:5" ht="15.75" thickBot="1" x14ac:dyDescent="0.3">
      <c r="A18" s="1"/>
      <c r="B18" s="1"/>
      <c r="C18" s="1" t="s">
        <v>17</v>
      </c>
      <c r="D18" s="1"/>
      <c r="E18" s="7">
        <f>ROUND(SUM(E14:E17),5)</f>
        <v>42870.94</v>
      </c>
    </row>
    <row r="19" spans="1:5" x14ac:dyDescent="0.25">
      <c r="A19" s="1"/>
      <c r="B19" s="1" t="s">
        <v>18</v>
      </c>
      <c r="C19" s="1"/>
      <c r="D19" s="1"/>
      <c r="E19" s="2">
        <f>ROUND(E13+E18,5)</f>
        <v>42870.94</v>
      </c>
    </row>
    <row r="20" spans="1:5" x14ac:dyDescent="0.25">
      <c r="A20" s="1"/>
      <c r="B20" s="1" t="s">
        <v>19</v>
      </c>
      <c r="C20" s="1"/>
      <c r="D20" s="1"/>
      <c r="E20" s="2"/>
    </row>
    <row r="21" spans="1:5" x14ac:dyDescent="0.25">
      <c r="A21" s="1"/>
      <c r="B21" s="1"/>
      <c r="C21" s="1" t="s">
        <v>20</v>
      </c>
      <c r="D21" s="1"/>
      <c r="E21" s="2">
        <v>136365.51999999999</v>
      </c>
    </row>
    <row r="22" spans="1:5" x14ac:dyDescent="0.25">
      <c r="A22" s="1"/>
      <c r="B22" s="1"/>
      <c r="C22" s="1" t="s">
        <v>21</v>
      </c>
      <c r="D22" s="1"/>
      <c r="E22" s="2">
        <v>204059.51</v>
      </c>
    </row>
    <row r="23" spans="1:5" ht="15.75" thickBot="1" x14ac:dyDescent="0.3">
      <c r="A23" s="1"/>
      <c r="B23" s="1"/>
      <c r="C23" s="1" t="s">
        <v>22</v>
      </c>
      <c r="D23" s="1"/>
      <c r="E23" s="4">
        <v>-6754.74</v>
      </c>
    </row>
    <row r="24" spans="1:5" ht="15.75" thickBot="1" x14ac:dyDescent="0.3">
      <c r="A24" s="1"/>
      <c r="B24" s="1" t="s">
        <v>23</v>
      </c>
      <c r="C24" s="1"/>
      <c r="D24" s="1"/>
      <c r="E24" s="8">
        <f>ROUND(SUM(E20:E23),5)</f>
        <v>333670.28999999998</v>
      </c>
    </row>
    <row r="25" spans="1:5" s="6" customFormat="1" ht="12" thickBot="1" x14ac:dyDescent="0.25">
      <c r="A25" s="1" t="s">
        <v>24</v>
      </c>
      <c r="B25" s="1"/>
      <c r="C25" s="1"/>
      <c r="D25" s="1"/>
      <c r="E25" s="5">
        <f>ROUND(E12+E19+E24,5)</f>
        <v>376541.23</v>
      </c>
    </row>
    <row r="26" spans="1:5" ht="15.75" thickTop="1" x14ac:dyDescent="0.25"/>
  </sheetData>
  <pageMargins left="0.7" right="0.7" top="0.75" bottom="0.75" header="0.1" footer="0.3"/>
  <pageSetup orientation="portrait" horizontalDpi="0" verticalDpi="0" r:id="rId1"/>
  <headerFooter>
    <oddHeader>&amp;L&amp;"Arial,Bold"&amp;8 3:26 PM
&amp;"Arial,Bold"&amp;8 07/11/19
&amp;"Arial,Bold"&amp;8 Accrual Basis&amp;C&amp;"Arial,Bold"&amp;12 Red Rock Center for Independence
&amp;"Arial,Bold"&amp;14 Balance Sheet
&amp;"Arial,Bold"&amp;10 As of June 30, 2019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314325</xdr:colOff>
                <xdr:row>1</xdr:row>
                <xdr:rowOff>28575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314325</xdr:colOff>
                <xdr:row>1</xdr:row>
                <xdr:rowOff>28575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CGNPSOLUTIONS</dc:creator>
  <cp:lastModifiedBy>Brad McCarrel</cp:lastModifiedBy>
  <dcterms:created xsi:type="dcterms:W3CDTF">2019-07-11T21:26:22Z</dcterms:created>
  <dcterms:modified xsi:type="dcterms:W3CDTF">2019-07-11T22:12:35Z</dcterms:modified>
</cp:coreProperties>
</file>